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 activeTab="1"/>
  </bookViews>
  <sheets>
    <sheet name="2-3 Skjema" sheetId="1" r:id="rId1"/>
    <sheet name="2-3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D39" i="2" l="1"/>
  <c r="D34" i="2"/>
  <c r="D33" i="2"/>
  <c r="D32" i="2"/>
  <c r="D31" i="2"/>
  <c r="D28" i="2"/>
  <c r="D29" i="2"/>
  <c r="D16" i="2" l="1"/>
  <c r="E24" i="2"/>
  <c r="E22" i="2"/>
  <c r="F16" i="2" l="1"/>
  <c r="H16" i="2"/>
  <c r="D35" i="2" s="1"/>
  <c r="D36" i="2" s="1"/>
  <c r="D38" i="2" s="1"/>
  <c r="D40" i="2" s="1"/>
  <c r="I19" i="2"/>
  <c r="D48" i="2" s="1"/>
  <c r="E19" i="2"/>
  <c r="D43" i="2" s="1"/>
  <c r="K18" i="2"/>
  <c r="K17" i="2"/>
  <c r="K15" i="2"/>
  <c r="K13" i="2"/>
  <c r="K12" i="2"/>
  <c r="K11" i="2"/>
  <c r="K10" i="2"/>
  <c r="K9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K8" i="2"/>
  <c r="F19" i="2" l="1"/>
  <c r="D44" i="2" s="1"/>
  <c r="D45" i="2" s="1"/>
  <c r="K16" i="2"/>
  <c r="H19" i="2"/>
  <c r="D47" i="2" s="1"/>
  <c r="D49" i="2" s="1"/>
  <c r="H20" i="2" l="1"/>
  <c r="K19" i="2"/>
  <c r="F20" i="2"/>
  <c r="K20" i="2" l="1"/>
</calcChain>
</file>

<file path=xl/sharedStrings.xml><?xml version="1.0" encoding="utf-8"?>
<sst xmlns="http://schemas.openxmlformats.org/spreadsheetml/2006/main" count="81" uniqueCount="53">
  <si>
    <t>Eiendeler</t>
  </si>
  <si>
    <t>Egenkapital og gjeld</t>
  </si>
  <si>
    <t>Egen-</t>
  </si>
  <si>
    <t>Bank-</t>
  </si>
  <si>
    <t>NR</t>
  </si>
  <si>
    <t>Tekst</t>
  </si>
  <si>
    <t>Beløp</t>
  </si>
  <si>
    <t>Inventar</t>
  </si>
  <si>
    <t>Bank</t>
  </si>
  <si>
    <t>kapital</t>
  </si>
  <si>
    <t>lån</t>
  </si>
  <si>
    <t>Innskudd egenkapital</t>
  </si>
  <si>
    <t>Opptatt langsiktig gjeld</t>
  </si>
  <si>
    <t xml:space="preserve">Kjøpt rekvisita og utstyr </t>
  </si>
  <si>
    <t>Kjøpt inventar</t>
  </si>
  <si>
    <t>Betalt husleie</t>
  </si>
  <si>
    <t>Uttak til eier privat</t>
  </si>
  <si>
    <t>Betalt telefonregning</t>
  </si>
  <si>
    <t>Mottatt betaling for oppdrag</t>
  </si>
  <si>
    <t>Betalt renter på lånet</t>
  </si>
  <si>
    <t>?</t>
  </si>
  <si>
    <t>Betalt avdrag</t>
  </si>
  <si>
    <t>Avskrivning inventar</t>
  </si>
  <si>
    <t>Summer balansekontoer</t>
  </si>
  <si>
    <t>Balansesum</t>
  </si>
  <si>
    <t>Sum</t>
  </si>
  <si>
    <t>Betalt telefonreging</t>
  </si>
  <si>
    <t>Sum balansekontoer</t>
  </si>
  <si>
    <t>a)</t>
  </si>
  <si>
    <t>Januar</t>
  </si>
  <si>
    <t>Rentekostnader:  50 000 * 0,06 * 1/12 =</t>
  </si>
  <si>
    <t>Avskrivning inventar: 18 000/10/12=</t>
  </si>
  <si>
    <t>b)</t>
  </si>
  <si>
    <t>Resultat</t>
  </si>
  <si>
    <t>Inntekter fra oppdrag</t>
  </si>
  <si>
    <t>Sum inntekter</t>
  </si>
  <si>
    <t>Kontorrekvisita</t>
  </si>
  <si>
    <t>Husleie</t>
  </si>
  <si>
    <t>Telefon</t>
  </si>
  <si>
    <t>Avskrivninger</t>
  </si>
  <si>
    <t>Rentekostnader</t>
  </si>
  <si>
    <t>Sum kostnader</t>
  </si>
  <si>
    <t xml:space="preserve"> - uttak eier privat</t>
  </si>
  <si>
    <t>Økning i egenkapital</t>
  </si>
  <si>
    <t>Balanse</t>
  </si>
  <si>
    <t>Inventar og PC</t>
  </si>
  <si>
    <t>Sum eiendeler</t>
  </si>
  <si>
    <t>EK UB</t>
  </si>
  <si>
    <t>Langsiktig gjeld</t>
  </si>
  <si>
    <t>Sum egenkapital og gjeld</t>
  </si>
  <si>
    <t>Oppgave 2-3 Skjema</t>
  </si>
  <si>
    <t>Oppgave 2-3  Beate Finden</t>
  </si>
  <si>
    <t>Oppgave 2-3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</si>
</sst>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i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1" applyNumberFormat="1" applyFont="1" applyAlignment="1">
      <alignment horizontal="center"/>
    </xf>
    <xf numFmtId="3" fontId="1" fillId="0" borderId="0" xfId="1" applyNumberFormat="1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2" xfId="0" applyFont="1" applyBorder="1"/>
    <xf numFmtId="3" fontId="1" fillId="2" borderId="6" xfId="1" applyNumberFormat="1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center"/>
    </xf>
    <xf numFmtId="3" fontId="1" fillId="2" borderId="9" xfId="1" applyNumberFormat="1" applyFont="1" applyFill="1" applyBorder="1" applyAlignment="1">
      <alignment horizontal="center"/>
    </xf>
    <xf numFmtId="0" fontId="1" fillId="2" borderId="10" xfId="0" applyFont="1" applyFill="1" applyBorder="1"/>
    <xf numFmtId="3" fontId="1" fillId="0" borderId="0" xfId="1" applyNumberFormat="1" applyFont="1" applyBorder="1" applyAlignment="1">
      <alignment horizontal="center"/>
    </xf>
    <xf numFmtId="3" fontId="1" fillId="2" borderId="11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/>
    <xf numFmtId="3" fontId="1" fillId="0" borderId="13" xfId="1" applyNumberFormat="1" applyFont="1" applyBorder="1"/>
    <xf numFmtId="3" fontId="1" fillId="3" borderId="11" xfId="1" applyNumberFormat="1" applyFont="1" applyFill="1" applyBorder="1" applyAlignment="1">
      <alignment horizontal="center"/>
    </xf>
    <xf numFmtId="3" fontId="1" fillId="3" borderId="11" xfId="1" applyNumberFormat="1" applyFont="1" applyFill="1" applyBorder="1"/>
    <xf numFmtId="3" fontId="1" fillId="0" borderId="11" xfId="1" applyNumberFormat="1" applyFont="1" applyBorder="1"/>
    <xf numFmtId="3" fontId="1" fillId="0" borderId="11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1" fillId="0" borderId="0" xfId="1" applyNumberFormat="1" applyFont="1" applyFill="1"/>
    <xf numFmtId="0" fontId="1" fillId="0" borderId="0" xfId="0" applyFont="1" applyFill="1"/>
    <xf numFmtId="3" fontId="1" fillId="0" borderId="11" xfId="1" applyNumberFormat="1" applyFont="1" applyBorder="1" applyAlignment="1">
      <alignment horizontal="center"/>
    </xf>
    <xf numFmtId="3" fontId="1" fillId="0" borderId="4" xfId="1" applyNumberFormat="1" applyFont="1" applyBorder="1"/>
    <xf numFmtId="3" fontId="1" fillId="0" borderId="12" xfId="1" applyNumberFormat="1" applyFont="1" applyBorder="1"/>
    <xf numFmtId="3" fontId="1" fillId="0" borderId="5" xfId="1" applyNumberFormat="1" applyFont="1" applyBorder="1"/>
    <xf numFmtId="0" fontId="2" fillId="0" borderId="0" xfId="0" applyFont="1"/>
    <xf numFmtId="0" fontId="1" fillId="0" borderId="1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" fillId="0" borderId="14" xfId="1" applyNumberFormat="1" applyFont="1" applyFill="1" applyBorder="1" applyAlignment="1">
      <alignment horizontal="left"/>
    </xf>
    <xf numFmtId="3" fontId="1" fillId="2" borderId="14" xfId="1" applyNumberFormat="1" applyFont="1" applyFill="1" applyBorder="1" applyAlignment="1">
      <alignment horizontal="center"/>
    </xf>
    <xf numFmtId="3" fontId="1" fillId="3" borderId="11" xfId="1" applyNumberFormat="1" applyFont="1" applyFill="1" applyBorder="1" applyAlignment="1">
      <alignment horizontal="right"/>
    </xf>
    <xf numFmtId="3" fontId="1" fillId="0" borderId="0" xfId="0" applyNumberFormat="1" applyFont="1" applyFill="1"/>
    <xf numFmtId="0" fontId="1" fillId="0" borderId="11" xfId="0" applyFont="1" applyBorder="1" applyAlignment="1">
      <alignment horizontal="center"/>
    </xf>
    <xf numFmtId="0" fontId="1" fillId="0" borderId="0" xfId="0" applyFont="1" applyBorder="1"/>
    <xf numFmtId="3" fontId="1" fillId="0" borderId="0" xfId="1" applyNumberFormat="1" applyFont="1" applyBorder="1"/>
    <xf numFmtId="3" fontId="1" fillId="0" borderId="7" xfId="1" applyNumberFormat="1" applyFont="1" applyBorder="1"/>
    <xf numFmtId="0" fontId="1" fillId="0" borderId="0" xfId="0" applyFont="1" applyBorder="1" applyAlignment="1">
      <alignment horizontal="center"/>
    </xf>
    <xf numFmtId="3" fontId="1" fillId="4" borderId="11" xfId="1" applyNumberFormat="1" applyFont="1" applyFill="1" applyBorder="1"/>
    <xf numFmtId="3" fontId="1" fillId="5" borderId="11" xfId="1" applyNumberFormat="1" applyFont="1" applyFill="1" applyBorder="1"/>
    <xf numFmtId="3" fontId="1" fillId="0" borderId="9" xfId="1" applyNumberFormat="1" applyFont="1" applyFill="1" applyBorder="1" applyAlignment="1">
      <alignment horizontal="center"/>
    </xf>
    <xf numFmtId="3" fontId="1" fillId="0" borderId="9" xfId="1" applyNumberFormat="1" applyFont="1" applyFill="1" applyBorder="1"/>
    <xf numFmtId="3" fontId="1" fillId="0" borderId="13" xfId="1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3" fontId="1" fillId="4" borderId="11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" fillId="2" borderId="7" xfId="1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3" fontId="1" fillId="0" borderId="0" xfId="1" applyNumberFormat="1" applyFont="1" applyFill="1" applyBorder="1"/>
    <xf numFmtId="0" fontId="1" fillId="0" borderId="0" xfId="0" applyFont="1" applyBorder="1" applyAlignment="1">
      <alignment horizontal="center"/>
    </xf>
    <xf numFmtId="3" fontId="3" fillId="0" borderId="7" xfId="1" applyNumberFormat="1" applyFont="1" applyBorder="1" applyAlignment="1">
      <alignment horizontal="left"/>
    </xf>
    <xf numFmtId="3" fontId="1" fillId="0" borderId="2" xfId="1" applyNumberFormat="1" applyFont="1" applyBorder="1"/>
    <xf numFmtId="0" fontId="3" fillId="0" borderId="7" xfId="0" applyFont="1" applyBorder="1" applyAlignment="1">
      <alignment horizontal="left"/>
    </xf>
    <xf numFmtId="0" fontId="1" fillId="0" borderId="7" xfId="0" applyFont="1" applyBorder="1"/>
    <xf numFmtId="3" fontId="1" fillId="0" borderId="2" xfId="0" applyNumberFormat="1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showGridLines="0" workbookViewId="0">
      <selection activeCell="C5" sqref="C5"/>
    </sheetView>
  </sheetViews>
  <sheetFormatPr defaultColWidth="9" defaultRowHeight="12.9" x14ac:dyDescent="0.35"/>
  <cols>
    <col min="1" max="1" width="4" style="2" customWidth="1"/>
    <col min="2" max="2" width="3.35546875" style="1" customWidth="1"/>
    <col min="3" max="3" width="28.2109375" style="2" bestFit="1" customWidth="1"/>
    <col min="4" max="4" width="8.5" style="2" customWidth="1"/>
    <col min="5" max="6" width="9" style="2" customWidth="1"/>
    <col min="7" max="7" width="1.640625" style="2" customWidth="1"/>
    <col min="8" max="257" width="11" style="2" customWidth="1"/>
    <col min="258" max="16384" width="9" style="2"/>
  </cols>
  <sheetData>
    <row r="2" spans="2:10" x14ac:dyDescent="0.35">
      <c r="B2" s="31" t="s">
        <v>50</v>
      </c>
      <c r="C2" s="31"/>
    </row>
    <row r="4" spans="2:10" x14ac:dyDescent="0.35">
      <c r="B4" s="3" t="s">
        <v>28</v>
      </c>
      <c r="C4" s="4"/>
      <c r="D4" s="4"/>
      <c r="E4" s="4"/>
      <c r="F4" s="4"/>
      <c r="G4" s="4"/>
      <c r="H4" s="4"/>
      <c r="I4" s="4"/>
      <c r="J4" s="4"/>
    </row>
    <row r="5" spans="2:10" x14ac:dyDescent="0.35">
      <c r="B5" s="5"/>
      <c r="C5" s="6" t="s">
        <v>51</v>
      </c>
      <c r="D5" s="7"/>
      <c r="E5" s="61" t="s">
        <v>0</v>
      </c>
      <c r="F5" s="62"/>
      <c r="G5" s="8"/>
      <c r="H5" s="61" t="s">
        <v>1</v>
      </c>
      <c r="I5" s="62"/>
      <c r="J5" s="4"/>
    </row>
    <row r="6" spans="2:10" x14ac:dyDescent="0.35">
      <c r="B6" s="9"/>
      <c r="C6" s="52" t="s">
        <v>29</v>
      </c>
      <c r="D6" s="10"/>
      <c r="E6" s="11"/>
      <c r="F6" s="12"/>
      <c r="G6" s="13"/>
      <c r="H6" s="11" t="s">
        <v>2</v>
      </c>
      <c r="I6" s="11" t="s">
        <v>3</v>
      </c>
      <c r="J6" s="4"/>
    </row>
    <row r="7" spans="2:10" x14ac:dyDescent="0.35">
      <c r="B7" s="14" t="s">
        <v>4</v>
      </c>
      <c r="C7" s="15" t="s">
        <v>5</v>
      </c>
      <c r="D7" s="14" t="s">
        <v>6</v>
      </c>
      <c r="E7" s="16" t="s">
        <v>7</v>
      </c>
      <c r="F7" s="16" t="s">
        <v>8</v>
      </c>
      <c r="G7" s="13"/>
      <c r="H7" s="16" t="s">
        <v>9</v>
      </c>
      <c r="I7" s="16" t="s">
        <v>10</v>
      </c>
      <c r="J7" s="4"/>
    </row>
    <row r="8" spans="2:10" ht="18" customHeight="1" x14ac:dyDescent="0.35">
      <c r="B8" s="17">
        <v>1</v>
      </c>
      <c r="C8" s="18" t="s">
        <v>11</v>
      </c>
      <c r="D8" s="18">
        <v>60000</v>
      </c>
      <c r="E8" s="19"/>
      <c r="F8" s="19"/>
      <c r="G8" s="13"/>
      <c r="H8" s="19"/>
      <c r="I8" s="19"/>
      <c r="J8" s="4"/>
    </row>
    <row r="9" spans="2:10" ht="18" customHeight="1" x14ac:dyDescent="0.35">
      <c r="B9" s="20">
        <v>2</v>
      </c>
      <c r="C9" s="21" t="s">
        <v>12</v>
      </c>
      <c r="D9" s="21">
        <v>50000</v>
      </c>
      <c r="E9" s="22"/>
      <c r="F9" s="22"/>
      <c r="G9" s="13"/>
      <c r="H9" s="22"/>
      <c r="I9" s="22"/>
      <c r="J9" s="4"/>
    </row>
    <row r="10" spans="2:10" ht="18" customHeight="1" x14ac:dyDescent="0.35">
      <c r="B10" s="20">
        <v>3</v>
      </c>
      <c r="C10" s="21" t="s">
        <v>13</v>
      </c>
      <c r="D10" s="21">
        <v>1000</v>
      </c>
      <c r="E10" s="22"/>
      <c r="F10" s="22"/>
      <c r="G10" s="13"/>
      <c r="H10" s="22"/>
      <c r="I10" s="22"/>
      <c r="J10" s="4"/>
    </row>
    <row r="11" spans="2:10" ht="18" customHeight="1" x14ac:dyDescent="0.35">
      <c r="B11" s="20">
        <v>4</v>
      </c>
      <c r="C11" s="21" t="s">
        <v>14</v>
      </c>
      <c r="D11" s="21">
        <v>18000</v>
      </c>
      <c r="E11" s="22"/>
      <c r="F11" s="22"/>
      <c r="G11" s="13"/>
      <c r="H11" s="22"/>
      <c r="I11" s="22"/>
      <c r="J11" s="4"/>
    </row>
    <row r="12" spans="2:10" ht="18" customHeight="1" x14ac:dyDescent="0.35">
      <c r="B12" s="20">
        <v>5</v>
      </c>
      <c r="C12" s="21" t="s">
        <v>15</v>
      </c>
      <c r="D12" s="21">
        <v>4000</v>
      </c>
      <c r="E12" s="22"/>
      <c r="F12" s="22"/>
      <c r="G12" s="13"/>
      <c r="H12" s="22"/>
      <c r="I12" s="22"/>
      <c r="J12" s="4"/>
    </row>
    <row r="13" spans="2:10" ht="18" customHeight="1" x14ac:dyDescent="0.35">
      <c r="B13" s="20">
        <v>6</v>
      </c>
      <c r="C13" s="21" t="s">
        <v>16</v>
      </c>
      <c r="D13" s="21">
        <v>7000</v>
      </c>
      <c r="E13" s="22"/>
      <c r="F13" s="22"/>
      <c r="G13" s="13"/>
      <c r="H13" s="22"/>
      <c r="I13" s="22"/>
      <c r="J13" s="4"/>
    </row>
    <row r="14" spans="2:10" ht="18" customHeight="1" x14ac:dyDescent="0.35">
      <c r="B14" s="20">
        <v>7</v>
      </c>
      <c r="C14" s="21" t="s">
        <v>17</v>
      </c>
      <c r="D14" s="21">
        <v>500</v>
      </c>
      <c r="E14" s="22"/>
      <c r="F14" s="22"/>
      <c r="G14" s="13"/>
      <c r="H14" s="22"/>
      <c r="I14" s="22"/>
      <c r="J14" s="4"/>
    </row>
    <row r="15" spans="2:10" ht="18" customHeight="1" x14ac:dyDescent="0.35">
      <c r="B15" s="20">
        <v>8</v>
      </c>
      <c r="C15" s="21" t="s">
        <v>18</v>
      </c>
      <c r="D15" s="21">
        <v>20000</v>
      </c>
      <c r="E15" s="22"/>
      <c r="F15" s="22"/>
      <c r="G15" s="13"/>
      <c r="H15" s="22"/>
      <c r="I15" s="22"/>
      <c r="J15" s="4"/>
    </row>
    <row r="16" spans="2:10" ht="18" customHeight="1" x14ac:dyDescent="0.35">
      <c r="B16" s="20">
        <v>9</v>
      </c>
      <c r="C16" s="21" t="s">
        <v>19</v>
      </c>
      <c r="D16" s="20" t="s">
        <v>20</v>
      </c>
      <c r="E16" s="22"/>
      <c r="F16" s="22"/>
      <c r="G16" s="13"/>
      <c r="H16" s="22"/>
      <c r="I16" s="22"/>
      <c r="J16" s="4"/>
    </row>
    <row r="17" spans="2:10" ht="18" customHeight="1" x14ac:dyDescent="0.35">
      <c r="B17" s="20">
        <v>10</v>
      </c>
      <c r="C17" s="21" t="s">
        <v>21</v>
      </c>
      <c r="D17" s="21">
        <v>1000</v>
      </c>
      <c r="E17" s="22"/>
      <c r="F17" s="22"/>
      <c r="G17" s="13"/>
      <c r="H17" s="22"/>
      <c r="I17" s="22"/>
      <c r="J17" s="4"/>
    </row>
    <row r="18" spans="2:10" ht="18" customHeight="1" x14ac:dyDescent="0.35">
      <c r="B18" s="20">
        <v>11</v>
      </c>
      <c r="C18" s="21" t="s">
        <v>22</v>
      </c>
      <c r="D18" s="20" t="s">
        <v>20</v>
      </c>
      <c r="E18" s="22"/>
      <c r="F18" s="22"/>
      <c r="G18" s="46"/>
      <c r="H18" s="22"/>
      <c r="I18" s="22"/>
      <c r="J18" s="4"/>
    </row>
    <row r="19" spans="2:10" s="26" customFormat="1" ht="18" customHeight="1" x14ac:dyDescent="0.35">
      <c r="B19" s="50"/>
      <c r="C19" s="44" t="s">
        <v>23</v>
      </c>
      <c r="D19" s="44"/>
      <c r="E19" s="44"/>
      <c r="F19" s="44"/>
      <c r="G19" s="47"/>
      <c r="H19" s="44"/>
      <c r="I19" s="44"/>
      <c r="J19" s="25"/>
    </row>
    <row r="20" spans="2:10" ht="18" customHeight="1" x14ac:dyDescent="0.35">
      <c r="B20" s="27"/>
      <c r="C20" s="28" t="s">
        <v>24</v>
      </c>
      <c r="D20" s="29"/>
      <c r="E20" s="30"/>
      <c r="F20" s="45"/>
      <c r="G20" s="48"/>
      <c r="H20" s="45"/>
      <c r="I20" s="22"/>
      <c r="J20" s="4"/>
    </row>
    <row r="21" spans="2:10" x14ac:dyDescent="0.35">
      <c r="B21" s="3"/>
      <c r="C21" s="4"/>
      <c r="D21" s="4"/>
      <c r="E21" s="4"/>
      <c r="F21" s="4"/>
      <c r="G21" s="3"/>
      <c r="H21" s="4"/>
      <c r="I21" s="4"/>
      <c r="J21" s="4"/>
    </row>
  </sheetData>
  <mergeCells count="2">
    <mergeCell ref="E5:F5"/>
    <mergeCell ref="H5:I5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showGridLines="0" tabSelected="1" workbookViewId="0">
      <selection activeCell="K14" sqref="K14"/>
    </sheetView>
  </sheetViews>
  <sheetFormatPr defaultColWidth="9" defaultRowHeight="12.9" x14ac:dyDescent="0.35"/>
  <cols>
    <col min="1" max="1" width="3.7109375" style="2" customWidth="1"/>
    <col min="2" max="2" width="3.2109375" style="1" customWidth="1"/>
    <col min="3" max="3" width="22.85546875" style="2" customWidth="1"/>
    <col min="4" max="4" width="8.5" style="2" customWidth="1"/>
    <col min="5" max="6" width="9" style="2" customWidth="1"/>
    <col min="7" max="7" width="1.640625" style="2" customWidth="1"/>
    <col min="8" max="9" width="9" style="2" customWidth="1"/>
    <col min="10" max="10" width="1.85546875" style="2" customWidth="1"/>
    <col min="11" max="11" width="5.640625" style="2" customWidth="1"/>
    <col min="12" max="12" width="3" style="2" customWidth="1"/>
    <col min="13" max="17" width="9" style="2" customWidth="1"/>
    <col min="18" max="18" width="2.640625" style="2" customWidth="1"/>
    <col min="19" max="19" width="22.85546875" style="2" customWidth="1"/>
    <col min="20" max="20" width="9" style="2" customWidth="1"/>
    <col min="21" max="21" width="2.35546875" style="2" customWidth="1"/>
    <col min="22" max="22" width="23" style="2" customWidth="1"/>
    <col min="23" max="16384" width="9" style="2"/>
  </cols>
  <sheetData>
    <row r="2" spans="2:12" x14ac:dyDescent="0.35">
      <c r="B2" s="49" t="s">
        <v>52</v>
      </c>
    </row>
    <row r="4" spans="2:12" x14ac:dyDescent="0.35">
      <c r="B4" s="1" t="s">
        <v>28</v>
      </c>
    </row>
    <row r="5" spans="2:12" x14ac:dyDescent="0.35">
      <c r="B5" s="5"/>
      <c r="C5" s="6" t="s">
        <v>51</v>
      </c>
      <c r="D5" s="7"/>
      <c r="E5" s="61" t="s">
        <v>0</v>
      </c>
      <c r="F5" s="62"/>
      <c r="G5" s="8"/>
      <c r="H5" s="61" t="s">
        <v>1</v>
      </c>
      <c r="I5" s="62"/>
      <c r="J5" s="32"/>
      <c r="K5" s="33" t="s">
        <v>25</v>
      </c>
      <c r="L5" s="34"/>
    </row>
    <row r="6" spans="2:12" s="1" customFormat="1" x14ac:dyDescent="0.35">
      <c r="B6" s="9"/>
      <c r="C6" s="52" t="s">
        <v>29</v>
      </c>
      <c r="D6" s="10"/>
      <c r="E6" s="11"/>
      <c r="F6" s="12"/>
      <c r="G6" s="13"/>
      <c r="H6" s="11" t="s">
        <v>2</v>
      </c>
      <c r="I6" s="11" t="s">
        <v>3</v>
      </c>
      <c r="J6" s="35"/>
      <c r="K6" s="36"/>
      <c r="L6" s="13"/>
    </row>
    <row r="7" spans="2:12" x14ac:dyDescent="0.35">
      <c r="B7" s="14" t="s">
        <v>4</v>
      </c>
      <c r="C7" s="15" t="s">
        <v>5</v>
      </c>
      <c r="D7" s="14" t="s">
        <v>6</v>
      </c>
      <c r="E7" s="16" t="s">
        <v>7</v>
      </c>
      <c r="F7" s="16" t="s">
        <v>8</v>
      </c>
      <c r="G7" s="13"/>
      <c r="H7" s="16" t="s">
        <v>9</v>
      </c>
      <c r="I7" s="16" t="s">
        <v>10</v>
      </c>
      <c r="J7" s="32"/>
      <c r="K7" s="10"/>
      <c r="L7" s="13"/>
    </row>
    <row r="8" spans="2:12" ht="18" customHeight="1" x14ac:dyDescent="0.35">
      <c r="B8" s="17">
        <v>1</v>
      </c>
      <c r="C8" s="18" t="s">
        <v>11</v>
      </c>
      <c r="D8" s="18">
        <v>60000</v>
      </c>
      <c r="E8" s="19"/>
      <c r="F8" s="19">
        <v>60000</v>
      </c>
      <c r="G8" s="13"/>
      <c r="H8" s="19">
        <v>-60000</v>
      </c>
      <c r="I8" s="19"/>
      <c r="J8" s="32"/>
      <c r="K8" s="27">
        <f>SUM(E8:I8)</f>
        <v>0</v>
      </c>
      <c r="L8" s="13"/>
    </row>
    <row r="9" spans="2:12" ht="18" customHeight="1" x14ac:dyDescent="0.35">
      <c r="B9" s="20">
        <f t="shared" ref="B9:B18" si="0">+B8+1</f>
        <v>2</v>
      </c>
      <c r="C9" s="21" t="s">
        <v>12</v>
      </c>
      <c r="D9" s="21">
        <v>50000</v>
      </c>
      <c r="E9" s="22"/>
      <c r="F9" s="22">
        <v>50000</v>
      </c>
      <c r="G9" s="13"/>
      <c r="H9" s="22"/>
      <c r="I9" s="22">
        <v>-50000</v>
      </c>
      <c r="J9" s="35"/>
      <c r="K9" s="27">
        <f t="shared" ref="K9:K20" si="1">SUM(E9:I9)</f>
        <v>0</v>
      </c>
      <c r="L9" s="13"/>
    </row>
    <row r="10" spans="2:12" ht="18" customHeight="1" x14ac:dyDescent="0.35">
      <c r="B10" s="20">
        <f t="shared" si="0"/>
        <v>3</v>
      </c>
      <c r="C10" s="21" t="s">
        <v>13</v>
      </c>
      <c r="D10" s="21">
        <v>1000</v>
      </c>
      <c r="E10" s="22"/>
      <c r="F10" s="22">
        <v>-1000</v>
      </c>
      <c r="G10" s="13"/>
      <c r="H10" s="22">
        <v>1000</v>
      </c>
      <c r="I10" s="22"/>
      <c r="J10" s="35"/>
      <c r="K10" s="27">
        <f t="shared" si="1"/>
        <v>0</v>
      </c>
      <c r="L10" s="13"/>
    </row>
    <row r="11" spans="2:12" ht="18" customHeight="1" x14ac:dyDescent="0.35">
      <c r="B11" s="20">
        <f t="shared" si="0"/>
        <v>4</v>
      </c>
      <c r="C11" s="21" t="s">
        <v>14</v>
      </c>
      <c r="D11" s="21">
        <v>18000</v>
      </c>
      <c r="E11" s="22">
        <v>18000</v>
      </c>
      <c r="F11" s="22">
        <v>-18000</v>
      </c>
      <c r="G11" s="13"/>
      <c r="H11" s="22"/>
      <c r="I11" s="22"/>
      <c r="J11" s="35"/>
      <c r="K11" s="27">
        <f t="shared" si="1"/>
        <v>0</v>
      </c>
      <c r="L11" s="13"/>
    </row>
    <row r="12" spans="2:12" ht="18" customHeight="1" x14ac:dyDescent="0.35">
      <c r="B12" s="20">
        <f t="shared" si="0"/>
        <v>5</v>
      </c>
      <c r="C12" s="21" t="s">
        <v>15</v>
      </c>
      <c r="D12" s="21">
        <v>4000</v>
      </c>
      <c r="E12" s="22"/>
      <c r="F12" s="22">
        <v>-4000</v>
      </c>
      <c r="G12" s="13"/>
      <c r="H12" s="22">
        <v>4000</v>
      </c>
      <c r="I12" s="22"/>
      <c r="J12" s="35"/>
      <c r="K12" s="27">
        <f t="shared" si="1"/>
        <v>0</v>
      </c>
      <c r="L12" s="13"/>
    </row>
    <row r="13" spans="2:12" ht="18" customHeight="1" x14ac:dyDescent="0.35">
      <c r="B13" s="20">
        <f t="shared" si="0"/>
        <v>6</v>
      </c>
      <c r="C13" s="21" t="s">
        <v>16</v>
      </c>
      <c r="D13" s="21">
        <v>7000</v>
      </c>
      <c r="E13" s="22"/>
      <c r="F13" s="22">
        <v>-7000</v>
      </c>
      <c r="G13" s="13"/>
      <c r="H13" s="22">
        <v>7000</v>
      </c>
      <c r="I13" s="22"/>
      <c r="J13" s="35"/>
      <c r="K13" s="27">
        <f t="shared" si="1"/>
        <v>0</v>
      </c>
      <c r="L13" s="13"/>
    </row>
    <row r="14" spans="2:12" ht="18" customHeight="1" x14ac:dyDescent="0.35">
      <c r="B14" s="20">
        <f t="shared" si="0"/>
        <v>7</v>
      </c>
      <c r="C14" s="21" t="s">
        <v>26</v>
      </c>
      <c r="D14" s="21">
        <v>500</v>
      </c>
      <c r="E14" s="22"/>
      <c r="F14" s="22">
        <v>-500</v>
      </c>
      <c r="G14" s="13"/>
      <c r="H14" s="22">
        <v>500</v>
      </c>
      <c r="I14" s="22"/>
      <c r="J14" s="35"/>
      <c r="K14" s="27">
        <f t="shared" si="1"/>
        <v>0</v>
      </c>
      <c r="L14" s="13"/>
    </row>
    <row r="15" spans="2:12" ht="18" customHeight="1" x14ac:dyDescent="0.35">
      <c r="B15" s="20">
        <f t="shared" si="0"/>
        <v>8</v>
      </c>
      <c r="C15" s="21" t="s">
        <v>18</v>
      </c>
      <c r="D15" s="21">
        <v>20000</v>
      </c>
      <c r="E15" s="22"/>
      <c r="F15" s="22">
        <v>20000</v>
      </c>
      <c r="G15" s="13"/>
      <c r="H15" s="22">
        <v>-20000</v>
      </c>
      <c r="I15" s="22"/>
      <c r="J15" s="35"/>
      <c r="K15" s="27">
        <f t="shared" si="1"/>
        <v>0</v>
      </c>
      <c r="L15" s="13"/>
    </row>
    <row r="16" spans="2:12" ht="18" customHeight="1" x14ac:dyDescent="0.35">
      <c r="B16" s="20">
        <f t="shared" si="0"/>
        <v>9</v>
      </c>
      <c r="C16" s="21" t="s">
        <v>19</v>
      </c>
      <c r="D16" s="37">
        <f>+E22</f>
        <v>249.99999999999991</v>
      </c>
      <c r="E16" s="22"/>
      <c r="F16" s="22">
        <f>-D16</f>
        <v>-249.99999999999991</v>
      </c>
      <c r="G16" s="13"/>
      <c r="H16" s="22">
        <f>+D16</f>
        <v>249.99999999999991</v>
      </c>
      <c r="I16" s="22"/>
      <c r="J16" s="35"/>
      <c r="K16" s="27">
        <f t="shared" si="1"/>
        <v>0</v>
      </c>
      <c r="L16" s="13"/>
    </row>
    <row r="17" spans="2:13" ht="18" customHeight="1" x14ac:dyDescent="0.35">
      <c r="B17" s="20">
        <f t="shared" si="0"/>
        <v>10</v>
      </c>
      <c r="C17" s="21" t="s">
        <v>21</v>
      </c>
      <c r="D17" s="21">
        <v>1000</v>
      </c>
      <c r="E17" s="22"/>
      <c r="F17" s="22">
        <v>-1000</v>
      </c>
      <c r="G17" s="13"/>
      <c r="H17" s="22"/>
      <c r="I17" s="22">
        <v>1000</v>
      </c>
      <c r="J17" s="35"/>
      <c r="K17" s="27">
        <f t="shared" si="1"/>
        <v>0</v>
      </c>
      <c r="L17" s="13"/>
    </row>
    <row r="18" spans="2:13" ht="18" customHeight="1" x14ac:dyDescent="0.35">
      <c r="B18" s="20">
        <f t="shared" si="0"/>
        <v>11</v>
      </c>
      <c r="C18" s="21" t="s">
        <v>22</v>
      </c>
      <c r="D18" s="37">
        <v>150</v>
      </c>
      <c r="E18" s="22">
        <v>-150</v>
      </c>
      <c r="F18" s="22"/>
      <c r="G18" s="13"/>
      <c r="H18" s="22">
        <v>150</v>
      </c>
      <c r="I18" s="22"/>
      <c r="J18" s="35"/>
      <c r="K18" s="27">
        <f t="shared" si="1"/>
        <v>0</v>
      </c>
      <c r="L18" s="13"/>
    </row>
    <row r="19" spans="2:13" s="26" customFormat="1" ht="18" customHeight="1" x14ac:dyDescent="0.35">
      <c r="B19" s="50"/>
      <c r="C19" s="44" t="s">
        <v>27</v>
      </c>
      <c r="D19" s="44"/>
      <c r="E19" s="44">
        <f>SUM(E8:E18)</f>
        <v>17850</v>
      </c>
      <c r="F19" s="44">
        <f>SUM(F8:F18)</f>
        <v>98250</v>
      </c>
      <c r="G19" s="47"/>
      <c r="H19" s="44">
        <f>SUM(H8:H18)</f>
        <v>-67100</v>
      </c>
      <c r="I19" s="44">
        <f>SUM(I8:I18)</f>
        <v>-49000</v>
      </c>
      <c r="J19" s="35"/>
      <c r="K19" s="23">
        <f t="shared" si="1"/>
        <v>0</v>
      </c>
      <c r="L19" s="24"/>
      <c r="M19" s="38"/>
    </row>
    <row r="20" spans="2:13" s="40" customFormat="1" ht="18" customHeight="1" x14ac:dyDescent="0.35">
      <c r="B20" s="27"/>
      <c r="C20" s="28" t="s">
        <v>24</v>
      </c>
      <c r="D20" s="29"/>
      <c r="E20" s="30"/>
      <c r="F20" s="45">
        <f>SUM(E19:F19)</f>
        <v>116100</v>
      </c>
      <c r="G20" s="48"/>
      <c r="H20" s="45">
        <f>SUM(H19:I19)</f>
        <v>-116100</v>
      </c>
      <c r="I20" s="22"/>
      <c r="J20" s="32"/>
      <c r="K20" s="39">
        <f t="shared" si="1"/>
        <v>0</v>
      </c>
      <c r="L20" s="34"/>
    </row>
    <row r="21" spans="2:13" s="40" customFormat="1" ht="18" customHeight="1" x14ac:dyDescent="0.35">
      <c r="B21" s="13"/>
      <c r="C21" s="41"/>
      <c r="D21" s="41"/>
      <c r="E21" s="41"/>
      <c r="F21" s="54"/>
      <c r="G21" s="24"/>
      <c r="H21" s="54"/>
      <c r="I21" s="41"/>
      <c r="J21" s="53"/>
      <c r="K21" s="51"/>
      <c r="L21" s="51"/>
    </row>
    <row r="22" spans="2:13" s="40" customFormat="1" ht="18" customHeight="1" x14ac:dyDescent="0.35">
      <c r="B22" s="13"/>
      <c r="C22" s="41" t="s">
        <v>30</v>
      </c>
      <c r="D22" s="41"/>
      <c r="E22" s="42">
        <f>-I9*0.06*0.0833333333333333</f>
        <v>249.99999999999991</v>
      </c>
      <c r="F22" s="54"/>
      <c r="G22" s="24"/>
      <c r="H22" s="54"/>
      <c r="I22" s="41"/>
      <c r="J22" s="53"/>
      <c r="K22" s="51"/>
      <c r="L22" s="51"/>
    </row>
    <row r="23" spans="2:13" s="40" customFormat="1" ht="18" customHeight="1" x14ac:dyDescent="0.35">
      <c r="B23" s="13"/>
      <c r="C23" s="41"/>
      <c r="D23" s="41"/>
      <c r="E23" s="41"/>
      <c r="F23" s="54"/>
      <c r="G23" s="24"/>
      <c r="H23" s="54"/>
      <c r="I23" s="41"/>
      <c r="J23" s="53"/>
      <c r="K23" s="51"/>
      <c r="L23" s="51"/>
    </row>
    <row r="24" spans="2:13" s="40" customFormat="1" ht="18" customHeight="1" x14ac:dyDescent="0.35">
      <c r="B24" s="13"/>
      <c r="C24" s="41" t="s">
        <v>31</v>
      </c>
      <c r="D24" s="41"/>
      <c r="E24" s="42">
        <f>18000/10/12</f>
        <v>150</v>
      </c>
      <c r="F24" s="54"/>
      <c r="G24" s="24"/>
      <c r="H24" s="54"/>
      <c r="I24" s="41"/>
      <c r="J24" s="53"/>
      <c r="K24" s="51"/>
      <c r="L24" s="51"/>
    </row>
    <row r="25" spans="2:13" s="40" customFormat="1" ht="18" customHeight="1" x14ac:dyDescent="0.35">
      <c r="B25" s="13"/>
      <c r="C25" s="41"/>
      <c r="D25" s="41"/>
      <c r="E25" s="41"/>
      <c r="F25" s="54"/>
      <c r="G25" s="24"/>
      <c r="H25" s="54"/>
      <c r="I25" s="41"/>
      <c r="J25" s="53"/>
      <c r="K25" s="51"/>
      <c r="L25" s="51"/>
    </row>
    <row r="26" spans="2:13" s="40" customFormat="1" ht="18" customHeight="1" x14ac:dyDescent="0.35">
      <c r="B26" s="55" t="s">
        <v>32</v>
      </c>
      <c r="E26" s="41"/>
      <c r="F26" s="54"/>
      <c r="G26" s="24"/>
      <c r="H26" s="54"/>
      <c r="I26" s="41"/>
      <c r="J26" s="53"/>
      <c r="K26" s="51"/>
      <c r="L26" s="51"/>
    </row>
    <row r="27" spans="2:13" s="40" customFormat="1" ht="18" customHeight="1" x14ac:dyDescent="0.35">
      <c r="B27" s="1"/>
      <c r="C27" s="56" t="s">
        <v>33</v>
      </c>
      <c r="D27" s="42"/>
      <c r="E27" s="41"/>
      <c r="F27" s="54"/>
      <c r="G27" s="24"/>
      <c r="H27" s="54"/>
      <c r="I27" s="41"/>
      <c r="J27" s="53"/>
      <c r="K27" s="51"/>
      <c r="L27" s="51"/>
    </row>
    <row r="28" spans="2:13" s="40" customFormat="1" ht="18" customHeight="1" x14ac:dyDescent="0.35">
      <c r="B28" s="1"/>
      <c r="C28" s="4" t="s">
        <v>34</v>
      </c>
      <c r="D28" s="4">
        <f>-H15</f>
        <v>20000</v>
      </c>
      <c r="E28" s="63"/>
      <c r="F28" s="63"/>
      <c r="K28" s="41"/>
      <c r="L28" s="41"/>
    </row>
    <row r="29" spans="2:13" s="40" customFormat="1" ht="18" customHeight="1" x14ac:dyDescent="0.35">
      <c r="B29" s="3"/>
      <c r="C29" s="29" t="s">
        <v>35</v>
      </c>
      <c r="D29" s="29">
        <f>SUM(D28:D28)</f>
        <v>20000</v>
      </c>
      <c r="F29" s="43"/>
      <c r="K29" s="41"/>
      <c r="L29" s="41"/>
    </row>
    <row r="30" spans="2:13" x14ac:dyDescent="0.35">
      <c r="B30" s="3"/>
      <c r="C30" s="4"/>
      <c r="D30" s="4"/>
    </row>
    <row r="31" spans="2:13" x14ac:dyDescent="0.35">
      <c r="B31" s="3"/>
      <c r="C31" s="4" t="s">
        <v>36</v>
      </c>
      <c r="D31" s="4">
        <f>+H10</f>
        <v>1000</v>
      </c>
    </row>
    <row r="32" spans="2:13" x14ac:dyDescent="0.35">
      <c r="B32" s="3"/>
      <c r="C32" s="4" t="s">
        <v>37</v>
      </c>
      <c r="D32" s="4">
        <f>+H12</f>
        <v>4000</v>
      </c>
    </row>
    <row r="33" spans="2:4" x14ac:dyDescent="0.35">
      <c r="B33" s="3"/>
      <c r="C33" s="4" t="s">
        <v>38</v>
      </c>
      <c r="D33" s="4">
        <f>+H14</f>
        <v>500</v>
      </c>
    </row>
    <row r="34" spans="2:4" x14ac:dyDescent="0.35">
      <c r="B34" s="3"/>
      <c r="C34" s="4" t="s">
        <v>39</v>
      </c>
      <c r="D34" s="4">
        <f>+H18</f>
        <v>150</v>
      </c>
    </row>
    <row r="35" spans="2:4" x14ac:dyDescent="0.35">
      <c r="B35" s="3"/>
      <c r="C35" s="4" t="s">
        <v>40</v>
      </c>
      <c r="D35" s="4">
        <f>+H16</f>
        <v>249.99999999999991</v>
      </c>
    </row>
    <row r="36" spans="2:4" x14ac:dyDescent="0.35">
      <c r="B36" s="3"/>
      <c r="C36" s="29" t="s">
        <v>41</v>
      </c>
      <c r="D36" s="29">
        <f>SUM(D31:D35)</f>
        <v>5900</v>
      </c>
    </row>
    <row r="37" spans="2:4" x14ac:dyDescent="0.35">
      <c r="B37" s="3"/>
      <c r="C37" s="4"/>
      <c r="D37" s="4"/>
    </row>
    <row r="38" spans="2:4" x14ac:dyDescent="0.35">
      <c r="B38" s="3"/>
      <c r="C38" s="57" t="s">
        <v>33</v>
      </c>
      <c r="D38" s="57">
        <f>+D29-D36</f>
        <v>14100</v>
      </c>
    </row>
    <row r="39" spans="2:4" x14ac:dyDescent="0.35">
      <c r="B39" s="3"/>
      <c r="C39" s="41" t="s">
        <v>42</v>
      </c>
      <c r="D39" s="41">
        <f>-H13</f>
        <v>-7000</v>
      </c>
    </row>
    <row r="40" spans="2:4" x14ac:dyDescent="0.35">
      <c r="B40" s="3"/>
      <c r="C40" s="29" t="s">
        <v>43</v>
      </c>
      <c r="D40" s="29">
        <f>SUM(D38:D39)</f>
        <v>7100</v>
      </c>
    </row>
    <row r="41" spans="2:4" x14ac:dyDescent="0.35">
      <c r="B41" s="3"/>
    </row>
    <row r="42" spans="2:4" x14ac:dyDescent="0.35">
      <c r="B42" s="3"/>
      <c r="C42" s="58" t="s">
        <v>44</v>
      </c>
      <c r="D42" s="59"/>
    </row>
    <row r="43" spans="2:4" x14ac:dyDescent="0.35">
      <c r="B43" s="3"/>
      <c r="C43" s="57" t="s">
        <v>45</v>
      </c>
      <c r="D43" s="57">
        <f>+E19</f>
        <v>17850</v>
      </c>
    </row>
    <row r="44" spans="2:4" x14ac:dyDescent="0.35">
      <c r="B44" s="3"/>
      <c r="C44" s="42" t="s">
        <v>8</v>
      </c>
      <c r="D44" s="42">
        <f>+F19</f>
        <v>98250</v>
      </c>
    </row>
    <row r="45" spans="2:4" x14ac:dyDescent="0.35">
      <c r="B45" s="3"/>
      <c r="C45" s="29" t="s">
        <v>46</v>
      </c>
      <c r="D45" s="29">
        <f>SUM(D43:D44)</f>
        <v>116100</v>
      </c>
    </row>
    <row r="46" spans="2:4" x14ac:dyDescent="0.35">
      <c r="B46" s="3"/>
      <c r="C46" s="4"/>
      <c r="D46" s="41"/>
    </row>
    <row r="47" spans="2:4" x14ac:dyDescent="0.35">
      <c r="B47" s="3"/>
      <c r="C47" s="57" t="s">
        <v>47</v>
      </c>
      <c r="D47" s="60">
        <f>-H19</f>
        <v>67100</v>
      </c>
    </row>
    <row r="48" spans="2:4" x14ac:dyDescent="0.35">
      <c r="B48" s="3"/>
      <c r="C48" s="41" t="s">
        <v>48</v>
      </c>
      <c r="D48" s="41">
        <f>-I19</f>
        <v>49000</v>
      </c>
    </row>
    <row r="49" spans="2:4" x14ac:dyDescent="0.35">
      <c r="B49" s="3"/>
      <c r="C49" s="29" t="s">
        <v>49</v>
      </c>
      <c r="D49" s="29">
        <f>SUM(D47:D48)</f>
        <v>116100</v>
      </c>
    </row>
    <row r="53" spans="2:4" x14ac:dyDescent="0.35">
      <c r="B53" s="3"/>
    </row>
    <row r="54" spans="2:4" x14ac:dyDescent="0.35">
      <c r="B54" s="3"/>
    </row>
  </sheetData>
  <mergeCells count="3">
    <mergeCell ref="E5:F5"/>
    <mergeCell ref="E28:F28"/>
    <mergeCell ref="H5:I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2-3 Skjema</vt:lpstr>
      <vt:lpstr>2-3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2016-02-10T18:36:46Z</dcterms:created>
  <dcterms:modified xsi:type="dcterms:W3CDTF">2017-10-10T16:18:47Z</dcterms:modified>
</cp:coreProperties>
</file>